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4720" windowHeight="12330"/>
  </bookViews>
  <sheets>
    <sheet name="Consolidado agosto 2024" sheetId="1" r:id="rId1"/>
    <sheet name="Gráfico agosto 2024" sheetId="2" r:id="rId2"/>
  </sheets>
  <calcPr calcId="145621"/>
</workbook>
</file>

<file path=xl/calcChain.xml><?xml version="1.0" encoding="utf-8"?>
<calcChain xmlns="http://schemas.openxmlformats.org/spreadsheetml/2006/main">
  <c r="K24" i="1" l="1"/>
  <c r="H24" i="1"/>
  <c r="G24" i="1"/>
  <c r="F24" i="1"/>
  <c r="D24" i="1"/>
  <c r="K23" i="1"/>
  <c r="I23" i="1"/>
  <c r="I24" i="1" s="1"/>
  <c r="H23" i="1"/>
  <c r="G23" i="1"/>
  <c r="F23" i="1"/>
  <c r="E23" i="1"/>
  <c r="D23" i="1"/>
  <c r="K16" i="1"/>
  <c r="E16" i="1"/>
  <c r="E24" i="1" s="1"/>
</calcChain>
</file>

<file path=xl/sharedStrings.xml><?xml version="1.0" encoding="utf-8"?>
<sst xmlns="http://schemas.openxmlformats.org/spreadsheetml/2006/main" count="37" uniqueCount="35">
  <si>
    <t>Valor Bruto da Produção Agropecuária - Rondônia</t>
  </si>
  <si>
    <t>Agosto 2024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</si>
  <si>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</si>
  <si>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</si>
  <si>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</si>
  <si>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</si>
  <si>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</si>
  <si>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</si>
  <si>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</si>
  <si>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</si>
  <si>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</si>
  <si>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</si>
  <si>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</si>
  <si>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</si>
  <si>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</si>
  <si>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</si>
  <si>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</si>
  <si>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</si>
  <si>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</si>
  <si>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</si>
  <si>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</si>
  <si>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</si>
  <si>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</si>
  <si>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</si>
  <si>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Café, Milho, Algodão em pluma e Feijão: Conab; Mandioca, Banana,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</si>
  <si>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</si>
  <si>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</si>
  <si>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</si>
  <si>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Valores deflacionados pelo IGP/DI da Fundação Getúlio Vargas - FGV - agosto 2024</t>
  </si>
  <si>
    <t>* Mandioca industrial e de mesa</t>
  </si>
  <si>
    <t>Elaboração: SPAT/TT/Embrapa Rondônia</t>
  </si>
  <si>
    <t>Mês de referência: agosto 2024</t>
  </si>
  <si>
    <t>Valor Bruto da Produção Agropecuária - Rondônia, 2024</t>
  </si>
  <si>
    <t xml:space="preserve">Participação % </t>
  </si>
  <si>
    <t>Excepcionalmente, neste mês, os dados de produção de mandioca, banana, cacau e tomate foram os do LSPA de julho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</si>
</sst>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0" borderId="0" xfId="1" applyNumberFormat="1" applyFont="1" applyFill="1"/>
    <xf numFmtId="164" fontId="0" fillId="4" borderId="0" xfId="0" applyNumberFormat="1" applyFill="1"/>
    <xf numFmtId="0" fontId="2" fillId="5" borderId="0" xfId="0" applyFont="1" applyFill="1"/>
    <xf numFmtId="164" fontId="2" fillId="5" borderId="0" xfId="1" applyNumberFormat="1" applyFont="1" applyFill="1"/>
    <xf numFmtId="164" fontId="2" fillId="6" borderId="0" xfId="0" applyNumberFormat="1" applyFont="1" applyFill="1"/>
    <xf numFmtId="164" fontId="2" fillId="6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164" fontId="1" fillId="3" borderId="0" xfId="1" applyNumberFormat="1" applyFont="1" applyFill="1"/>
    <xf numFmtId="164" fontId="2" fillId="5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4" fontId="2" fillId="0" borderId="0" xfId="1" applyNumberFormat="1" applyFont="1" applyFill="1"/>
    <xf numFmtId="0" fontId="0" fillId="0" borderId="0" xfId="0" applyAlignment="1"/>
    <xf numFmtId="3" fontId="4" fillId="0" borderId="0" xfId="0" applyNumberFormat="1" applyFont="1" applyAlignment="1">
      <alignment horizontal="right" vertical="center" wrapText="1"/>
    </xf>
    <xf numFmtId="0" fontId="0" fillId="0" borderId="0" xfId="0" applyFont="1" applyFill="1" applyBorder="1"/>
    <xf numFmtId="9" fontId="0" fillId="0" borderId="0" xfId="2" applyFont="1" applyFill="1" applyBorder="1"/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165" fontId="0" fillId="0" borderId="0" xfId="0" applyNumberFormat="1" applyFont="1" applyFill="1" applyBorder="1"/>
    <xf numFmtId="9" fontId="0" fillId="0" borderId="0" xfId="0" applyNumberFormat="1" applyFont="1" applyFill="1" applyBorder="1"/>
    <xf numFmtId="0" fontId="6" fillId="0" borderId="0" xfId="0" applyFont="1" applyFill="1" applyBorder="1"/>
    <xf numFmtId="49" fontId="6" fillId="0" borderId="0" xfId="0" applyNumberFormat="1" applyFont="1" applyFill="1" applyBorder="1" applyAlignment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8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</xdr:row>
      <xdr:rowOff>123825</xdr:rowOff>
    </xdr:from>
    <xdr:to>
      <xdr:col>15</xdr:col>
      <xdr:colOff>38100</xdr:colOff>
      <xdr:row>3</xdr:row>
      <xdr:rowOff>133350</xdr:rowOff>
    </xdr:to>
    <xdr:sp macro="" textlink="">
      <xdr:nvSpPr>
        <xdr:cNvPr id="5" name="Retângulo com Único Canto Aparado e Arredondado 4"/>
        <xdr:cNvSpPr/>
      </xdr:nvSpPr>
      <xdr:spPr>
        <a:xfrm>
          <a:off x="7572375" y="485775"/>
          <a:ext cx="6581775" cy="390525"/>
        </a:xfrm>
        <a:prstGeom prst="snipRoundRect">
          <a:avLst/>
        </a:prstGeom>
        <a:solidFill>
          <a:srgbClr val="92D05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Evolução VBP Rondônia - 2015 - 2024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10</xdr:col>
      <xdr:colOff>2142</xdr:colOff>
      <xdr:row>28</xdr:row>
      <xdr:rowOff>20193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3925"/>
          <a:ext cx="7126842" cy="440169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381000</xdr:colOff>
      <xdr:row>25</xdr:row>
      <xdr:rowOff>117672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942975"/>
          <a:ext cx="6553200" cy="373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A36" sqref="A36"/>
    </sheetView>
  </sheetViews>
  <sheetFormatPr defaultRowHeight="14.25" x14ac:dyDescent="0.2"/>
  <cols>
    <col min="1" max="1" width="16.125" bestFit="1" customWidth="1"/>
    <col min="2" max="11" width="14.75" bestFit="1" customWidth="1"/>
  </cols>
  <sheetData>
    <row r="1" spans="1:11" ht="1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x14ac:dyDescent="0.25">
      <c r="E2" s="34" t="s">
        <v>1</v>
      </c>
      <c r="F2" s="34"/>
      <c r="G2" s="34"/>
    </row>
    <row r="4" spans="1:11" ht="16.5" thickBot="1" x14ac:dyDescent="0.25">
      <c r="A4" s="1" t="s">
        <v>2</v>
      </c>
      <c r="B4" s="1">
        <v>2015</v>
      </c>
      <c r="C4" s="1">
        <v>2016</v>
      </c>
      <c r="D4" s="1">
        <v>2017</v>
      </c>
      <c r="E4" s="1">
        <v>2018</v>
      </c>
      <c r="F4" s="1">
        <v>2019</v>
      </c>
      <c r="G4" s="1">
        <v>2020</v>
      </c>
      <c r="H4" s="1">
        <v>2021</v>
      </c>
      <c r="I4" s="1">
        <v>2022</v>
      </c>
      <c r="J4" s="1">
        <v>2023</v>
      </c>
      <c r="K4" s="1">
        <v>2024</v>
      </c>
    </row>
    <row r="5" spans="1:11" ht="15" thickTop="1" x14ac:dyDescent="0.2">
      <c r="A5" t="s">
        <v>3</v>
      </c>
      <c r="B5" s="2">
        <v>1350828693.5704002</v>
      </c>
      <c r="C5" s="2">
        <v>1525066293.637146</v>
      </c>
      <c r="D5" s="2">
        <v>1512342184.3786821</v>
      </c>
      <c r="E5" s="2">
        <v>1998204217.8371801</v>
      </c>
      <c r="F5" s="3">
        <v>1861832959.8886039</v>
      </c>
      <c r="G5" s="3">
        <v>2833441532.9988985</v>
      </c>
      <c r="H5" s="3">
        <v>3931658535.6551919</v>
      </c>
      <c r="I5" s="2">
        <v>4409571788.1616077</v>
      </c>
      <c r="J5" s="2">
        <v>4016706238.7892141</v>
      </c>
      <c r="K5" s="2">
        <v>4282948267</v>
      </c>
    </row>
    <row r="6" spans="1:11" x14ac:dyDescent="0.2">
      <c r="A6" s="4" t="s">
        <v>4</v>
      </c>
      <c r="B6" s="5">
        <v>866930034.38894141</v>
      </c>
      <c r="C6" s="5">
        <v>1100703565.0479193</v>
      </c>
      <c r="D6" s="5">
        <v>1245006055.4301219</v>
      </c>
      <c r="E6" s="5">
        <v>975719392.64110959</v>
      </c>
      <c r="F6" s="6">
        <v>895959137.2309171</v>
      </c>
      <c r="G6" s="6">
        <v>1087883971.9596915</v>
      </c>
      <c r="H6" s="6">
        <v>1411110607.8588116</v>
      </c>
      <c r="I6" s="5">
        <v>1921988958.8850958</v>
      </c>
      <c r="J6" s="5">
        <v>1823287578.4412179</v>
      </c>
      <c r="K6" s="5">
        <v>2474259996</v>
      </c>
    </row>
    <row r="7" spans="1:11" x14ac:dyDescent="0.2">
      <c r="A7" t="s">
        <v>5</v>
      </c>
      <c r="B7" s="2">
        <v>548225077.94818425</v>
      </c>
      <c r="C7" s="2">
        <v>700164665.37240279</v>
      </c>
      <c r="D7" s="2">
        <v>590463359.48948562</v>
      </c>
      <c r="E7" s="2">
        <v>616100882.94579446</v>
      </c>
      <c r="F7" s="3">
        <v>867706423.86649275</v>
      </c>
      <c r="G7" s="3">
        <v>1329409605.129838</v>
      </c>
      <c r="H7" s="3">
        <v>1753527748.7717707</v>
      </c>
      <c r="I7" s="2">
        <v>1816354186.0510888</v>
      </c>
      <c r="J7" s="2">
        <v>1563340484.4080036</v>
      </c>
      <c r="K7" s="2">
        <v>1511009850</v>
      </c>
    </row>
    <row r="8" spans="1:11" x14ac:dyDescent="0.2">
      <c r="A8" s="4" t="s">
        <v>6</v>
      </c>
      <c r="B8" s="5">
        <v>884160631.26081502</v>
      </c>
      <c r="C8" s="5">
        <v>899902735.75104702</v>
      </c>
      <c r="D8" s="5">
        <v>874103418.35516298</v>
      </c>
      <c r="E8" s="5">
        <v>822029504.59835315</v>
      </c>
      <c r="F8" s="6">
        <v>951965607.54350746</v>
      </c>
      <c r="G8" s="6">
        <v>906580466.0049392</v>
      </c>
      <c r="H8" s="6">
        <v>651805493.80926681</v>
      </c>
      <c r="I8" s="5">
        <v>643374831.44989908</v>
      </c>
      <c r="J8" s="5">
        <v>628916743.02155006</v>
      </c>
      <c r="K8" s="5">
        <v>707545320</v>
      </c>
    </row>
    <row r="9" spans="1:11" x14ac:dyDescent="0.2">
      <c r="A9" t="s">
        <v>7</v>
      </c>
      <c r="B9" s="2">
        <v>241357372.21796858</v>
      </c>
      <c r="C9" s="2">
        <v>267309043.01989743</v>
      </c>
      <c r="D9" s="2">
        <v>395213701.31528717</v>
      </c>
      <c r="E9" s="2">
        <v>382239511.82933098</v>
      </c>
      <c r="F9" s="3">
        <v>335467470.90089828</v>
      </c>
      <c r="G9" s="3">
        <v>257338564.39822128</v>
      </c>
      <c r="H9" s="3">
        <v>222114717.89461347</v>
      </c>
      <c r="I9" s="2">
        <v>217097949.17885855</v>
      </c>
      <c r="J9" s="2">
        <v>270696574.45621884</v>
      </c>
      <c r="K9" s="2">
        <v>322126000</v>
      </c>
    </row>
    <row r="10" spans="1:11" x14ac:dyDescent="0.2">
      <c r="A10" s="4" t="s">
        <v>8</v>
      </c>
      <c r="B10" s="5">
        <v>167831926.88454208</v>
      </c>
      <c r="C10" s="5">
        <v>210163773.50423783</v>
      </c>
      <c r="D10" s="5">
        <v>176948220.10114995</v>
      </c>
      <c r="E10" s="5">
        <v>185830642.14034894</v>
      </c>
      <c r="F10" s="6">
        <v>184222208.52160561</v>
      </c>
      <c r="G10" s="6">
        <v>216234514.0280056</v>
      </c>
      <c r="H10" s="6">
        <v>233596462.82583389</v>
      </c>
      <c r="I10" s="5">
        <v>160994805.82584044</v>
      </c>
      <c r="J10" s="5">
        <v>215689276.68403339</v>
      </c>
      <c r="K10" s="5">
        <v>281408917</v>
      </c>
    </row>
    <row r="11" spans="1:11" x14ac:dyDescent="0.2">
      <c r="A11" t="s">
        <v>9</v>
      </c>
      <c r="B11" s="2">
        <v>0</v>
      </c>
      <c r="C11" s="2">
        <v>0</v>
      </c>
      <c r="D11" s="2">
        <v>0</v>
      </c>
      <c r="E11" s="2">
        <v>0</v>
      </c>
      <c r="F11" s="3">
        <v>71757017.901972756</v>
      </c>
      <c r="G11" s="3">
        <v>140385182.01801461</v>
      </c>
      <c r="H11" s="3">
        <v>156756352.2587696</v>
      </c>
      <c r="I11" s="2">
        <v>172748912.62076071</v>
      </c>
      <c r="J11" s="2">
        <v>122276745.39902854</v>
      </c>
      <c r="K11" s="2">
        <v>113916000</v>
      </c>
    </row>
    <row r="12" spans="1:11" x14ac:dyDescent="0.2">
      <c r="A12" s="4" t="s">
        <v>10</v>
      </c>
      <c r="B12" s="5">
        <v>81986575.408390507</v>
      </c>
      <c r="C12" s="5">
        <v>86616292.134768873</v>
      </c>
      <c r="D12" s="5">
        <v>54682041.55272191</v>
      </c>
      <c r="E12" s="5">
        <v>48203028.104153462</v>
      </c>
      <c r="F12" s="6">
        <v>52979337.039778978</v>
      </c>
      <c r="G12" s="6">
        <v>71030080.014983237</v>
      </c>
      <c r="H12" s="6">
        <v>72433180.546631157</v>
      </c>
      <c r="I12" s="5">
        <v>61510936.990532711</v>
      </c>
      <c r="J12" s="5">
        <v>65435500.357342608</v>
      </c>
      <c r="K12" s="5">
        <v>300843004</v>
      </c>
    </row>
    <row r="13" spans="1:11" x14ac:dyDescent="0.2">
      <c r="A13" t="s">
        <v>11</v>
      </c>
      <c r="B13" s="2">
        <v>80341740.871720999</v>
      </c>
      <c r="C13" s="2">
        <v>163393228.23310682</v>
      </c>
      <c r="D13" s="7">
        <v>101329101.67966078</v>
      </c>
      <c r="E13" s="2">
        <v>24644685.775534723</v>
      </c>
      <c r="F13" s="3">
        <v>18845282.002035219</v>
      </c>
      <c r="G13" s="3">
        <v>21612791.705918897</v>
      </c>
      <c r="H13" s="3">
        <v>16764855.3170415</v>
      </c>
      <c r="I13" s="2">
        <v>16421964.265299454</v>
      </c>
      <c r="J13" s="2">
        <v>14109043.464335525</v>
      </c>
      <c r="K13" s="2">
        <v>8471800</v>
      </c>
    </row>
    <row r="14" spans="1:11" x14ac:dyDescent="0.2">
      <c r="A14" s="4" t="s">
        <v>12</v>
      </c>
      <c r="B14" s="5">
        <v>14646458.905041719</v>
      </c>
      <c r="C14" s="5">
        <v>18085739.181282599</v>
      </c>
      <c r="D14" s="5">
        <v>20298313.56495297</v>
      </c>
      <c r="E14" s="5">
        <v>15032690.408258036</v>
      </c>
      <c r="F14" s="6">
        <v>16391462.939426711</v>
      </c>
      <c r="G14" s="6">
        <v>14279662.049910255</v>
      </c>
      <c r="H14" s="6">
        <v>9423540.5701812506</v>
      </c>
      <c r="I14" s="5">
        <v>7927972.2368112449</v>
      </c>
      <c r="J14" s="5">
        <v>2459988.1540314457</v>
      </c>
      <c r="K14" s="5">
        <v>0</v>
      </c>
    </row>
    <row r="15" spans="1:11" x14ac:dyDescent="0.2">
      <c r="A15" t="s">
        <v>13</v>
      </c>
      <c r="B15" s="2">
        <v>10755051.21300384</v>
      </c>
      <c r="C15" s="2">
        <v>13644131.263859816</v>
      </c>
      <c r="D15" s="7">
        <v>19778145.110108137</v>
      </c>
      <c r="E15" s="2">
        <v>22318716.250368237</v>
      </c>
      <c r="F15" s="8">
        <v>30877365.553896435</v>
      </c>
      <c r="G15" s="3">
        <v>23472863.487321854</v>
      </c>
      <c r="H15" s="3">
        <v>16670301.701104764</v>
      </c>
      <c r="I15" s="2">
        <v>4072774.6749538425</v>
      </c>
      <c r="J15" s="2">
        <v>28531886.312808897</v>
      </c>
      <c r="K15" s="2">
        <v>26988390</v>
      </c>
    </row>
    <row r="16" spans="1:11" ht="15" x14ac:dyDescent="0.25">
      <c r="A16" s="9" t="s">
        <v>14</v>
      </c>
      <c r="B16" s="10">
        <v>4247063562.6690083</v>
      </c>
      <c r="C16" s="10">
        <v>4985049467.145668</v>
      </c>
      <c r="D16" s="10">
        <v>4990164540.977334</v>
      </c>
      <c r="E16" s="10">
        <f>SUM(E5:E15)</f>
        <v>5090323272.5304327</v>
      </c>
      <c r="F16" s="11">
        <v>5288004273.3891344</v>
      </c>
      <c r="G16" s="10">
        <v>6901669233.7957439</v>
      </c>
      <c r="H16" s="10">
        <v>8480186081.3005104</v>
      </c>
      <c r="I16" s="12">
        <v>9432065080.340744</v>
      </c>
      <c r="J16" s="10">
        <v>8751450059.4877853</v>
      </c>
      <c r="K16" s="11">
        <f>SUM(K5:K15)</f>
        <v>10029517544</v>
      </c>
    </row>
    <row r="17" spans="1:11" x14ac:dyDescent="0.2">
      <c r="A17" t="s">
        <v>15</v>
      </c>
      <c r="B17" s="2">
        <v>7985282513.5413733</v>
      </c>
      <c r="C17" s="2">
        <v>8441827224.4181185</v>
      </c>
      <c r="D17" s="2">
        <v>8055215219.7010937</v>
      </c>
      <c r="E17" s="2">
        <v>8801549428.4711018</v>
      </c>
      <c r="F17" s="2">
        <v>9397486840.7391396</v>
      </c>
      <c r="G17" s="3">
        <v>10671965894.022566</v>
      </c>
      <c r="H17" s="3">
        <v>11440544565.362431</v>
      </c>
      <c r="I17" s="2">
        <v>9843384952.6692791</v>
      </c>
      <c r="J17" s="2">
        <v>9188425449.658535</v>
      </c>
      <c r="K17" s="2">
        <v>9991642373.7762165</v>
      </c>
    </row>
    <row r="18" spans="1:11" x14ac:dyDescent="0.2">
      <c r="A18" s="4" t="s">
        <v>16</v>
      </c>
      <c r="B18" s="5">
        <v>1029434754.2049681</v>
      </c>
      <c r="C18" s="5">
        <v>1175705955.6559532</v>
      </c>
      <c r="D18" s="5">
        <v>1085058723.7550273</v>
      </c>
      <c r="E18" s="5">
        <v>1062139352.323107</v>
      </c>
      <c r="F18" s="5">
        <v>1041047089.6427433</v>
      </c>
      <c r="G18" s="6">
        <v>1203956905.4694016</v>
      </c>
      <c r="H18" s="6">
        <v>1169708359.9905653</v>
      </c>
      <c r="I18" s="5">
        <v>1083055234.9469638</v>
      </c>
      <c r="J18" s="5">
        <v>1179889895.13047</v>
      </c>
      <c r="K18" s="5">
        <v>1136252668.7162497</v>
      </c>
    </row>
    <row r="19" spans="1:11" x14ac:dyDescent="0.2">
      <c r="A19" t="s">
        <v>17</v>
      </c>
      <c r="B19" s="2">
        <v>837735312.95563865</v>
      </c>
      <c r="C19" s="2">
        <v>727108903.98435688</v>
      </c>
      <c r="D19" s="2">
        <v>676683603.94324172</v>
      </c>
      <c r="E19" s="2">
        <v>690149462.34669292</v>
      </c>
      <c r="F19" s="2">
        <v>636319002.58989882</v>
      </c>
      <c r="G19" s="3">
        <v>641017169.41112125</v>
      </c>
      <c r="H19" s="3">
        <v>673419452.97802353</v>
      </c>
      <c r="I19" s="2">
        <v>587990038.5582391</v>
      </c>
      <c r="J19" s="2">
        <v>572689483.61740685</v>
      </c>
      <c r="K19" s="2">
        <v>713595000</v>
      </c>
    </row>
    <row r="20" spans="1:11" x14ac:dyDescent="0.2">
      <c r="A20" s="4" t="s">
        <v>18</v>
      </c>
      <c r="B20" s="5">
        <v>105232903.94845496</v>
      </c>
      <c r="C20" s="5">
        <v>133765159.71483646</v>
      </c>
      <c r="D20" s="5">
        <v>157572988.38731563</v>
      </c>
      <c r="E20" s="5">
        <v>216896461.96954858</v>
      </c>
      <c r="F20" s="5">
        <v>218909676.13366473</v>
      </c>
      <c r="G20" s="5">
        <v>282734026.22529167</v>
      </c>
      <c r="H20" s="6">
        <v>307807034.36923981</v>
      </c>
      <c r="I20" s="5">
        <v>0</v>
      </c>
      <c r="J20" s="5">
        <v>206366092.86491919</v>
      </c>
      <c r="K20" s="5">
        <v>201606300.88811874</v>
      </c>
    </row>
    <row r="21" spans="1:11" x14ac:dyDescent="0.2">
      <c r="A21" s="13" t="s">
        <v>19</v>
      </c>
      <c r="B21" s="14">
        <v>31306549.013332825</v>
      </c>
      <c r="C21" s="2">
        <v>48249051.776030503</v>
      </c>
      <c r="D21" s="2">
        <v>42502899.201893508</v>
      </c>
      <c r="E21" s="2">
        <v>31722406.986696802</v>
      </c>
      <c r="F21" s="2">
        <v>43116368.016205691</v>
      </c>
      <c r="G21" s="14">
        <v>65751862.889997318</v>
      </c>
      <c r="H21" s="3">
        <v>74417390.895541683</v>
      </c>
      <c r="I21" s="2">
        <v>76563282.490747586</v>
      </c>
      <c r="J21" s="2">
        <v>92649929.179763049</v>
      </c>
      <c r="K21" s="14">
        <v>110434428</v>
      </c>
    </row>
    <row r="22" spans="1:11" x14ac:dyDescent="0.2">
      <c r="A22" s="4" t="s">
        <v>20</v>
      </c>
      <c r="B22" s="5">
        <v>11089747.090811344</v>
      </c>
      <c r="C22" s="5">
        <v>16333516.054932492</v>
      </c>
      <c r="D22" s="5">
        <v>6844719.828166062</v>
      </c>
      <c r="E22" s="5">
        <v>1675280.7614596465</v>
      </c>
      <c r="F22" s="5">
        <v>4206350.158260148</v>
      </c>
      <c r="G22" s="5">
        <v>2514356.8941161456</v>
      </c>
      <c r="H22" s="6">
        <v>2167440.349449805</v>
      </c>
      <c r="I22" s="15">
        <v>14666017.515734393</v>
      </c>
      <c r="J22" s="5">
        <v>23559762.915257972</v>
      </c>
      <c r="K22" s="5">
        <v>29263046.781882416</v>
      </c>
    </row>
    <row r="23" spans="1:11" ht="15" x14ac:dyDescent="0.25">
      <c r="A23" s="9" t="s">
        <v>21</v>
      </c>
      <c r="B23" s="10">
        <v>10000081780.75458</v>
      </c>
      <c r="C23" s="10">
        <v>10542989811.604227</v>
      </c>
      <c r="D23" s="10">
        <f t="shared" ref="D23:I23" si="0">SUM(D17:D22)</f>
        <v>10023878154.816738</v>
      </c>
      <c r="E23" s="10">
        <f t="shared" si="0"/>
        <v>10804132392.858606</v>
      </c>
      <c r="F23" s="12">
        <f t="shared" si="0"/>
        <v>11341085327.279913</v>
      </c>
      <c r="G23" s="10">
        <f t="shared" si="0"/>
        <v>12867940214.912495</v>
      </c>
      <c r="H23" s="10">
        <f t="shared" si="0"/>
        <v>13668064243.945251</v>
      </c>
      <c r="I23" s="10">
        <f t="shared" si="0"/>
        <v>11605659526.180964</v>
      </c>
      <c r="J23" s="16">
        <v>11263580613.366354</v>
      </c>
      <c r="K23" s="11">
        <f>SUM(K17:K22)</f>
        <v>12182793818.162468</v>
      </c>
    </row>
    <row r="24" spans="1:11" ht="15" x14ac:dyDescent="0.25">
      <c r="A24" s="17" t="s">
        <v>22</v>
      </c>
      <c r="B24" s="18">
        <v>14247145343.423588</v>
      </c>
      <c r="C24" s="18">
        <v>15528039278.749895</v>
      </c>
      <c r="D24" s="18">
        <f>D16+D23</f>
        <v>15014042695.794071</v>
      </c>
      <c r="E24" s="18">
        <f t="shared" ref="E24:I24" si="1">E16+E23</f>
        <v>15894455665.389038</v>
      </c>
      <c r="F24" s="18">
        <f t="shared" si="1"/>
        <v>16629089600.669048</v>
      </c>
      <c r="G24" s="18">
        <f t="shared" si="1"/>
        <v>19769609448.708237</v>
      </c>
      <c r="H24" s="18">
        <f t="shared" si="1"/>
        <v>22148250325.245762</v>
      </c>
      <c r="I24" s="18">
        <f t="shared" si="1"/>
        <v>21037724606.521706</v>
      </c>
      <c r="J24" s="19">
        <v>20015030672.854099</v>
      </c>
      <c r="K24" s="19">
        <f>K16+K23</f>
        <v>22212311362.162468</v>
      </c>
    </row>
    <row r="25" spans="1:11" ht="15" x14ac:dyDescent="0.25">
      <c r="B25" s="3"/>
      <c r="C25" s="3"/>
      <c r="D25" s="3"/>
      <c r="E25" s="3"/>
      <c r="F25" s="20"/>
      <c r="G25" s="3"/>
      <c r="H25" s="3"/>
    </row>
    <row r="27" spans="1:11" x14ac:dyDescent="0.2">
      <c r="A27" t="s">
        <v>23</v>
      </c>
    </row>
    <row r="28" spans="1:11" x14ac:dyDescent="0.2">
      <c r="A28" t="s">
        <v>24</v>
      </c>
    </row>
    <row r="29" spans="1:11" x14ac:dyDescent="0.2">
      <c r="A29" t="s">
        <v>25</v>
      </c>
    </row>
    <row r="30" spans="1:11" x14ac:dyDescent="0.2">
      <c r="A30" s="21" t="s">
        <v>26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x14ac:dyDescent="0.2">
      <c r="A31" s="21" t="s">
        <v>27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x14ac:dyDescent="0.2">
      <c r="A32" t="s">
        <v>28</v>
      </c>
    </row>
    <row r="33" spans="1:11" x14ac:dyDescent="0.2">
      <c r="A33" t="s">
        <v>29</v>
      </c>
    </row>
    <row r="34" spans="1:11" x14ac:dyDescent="0.2">
      <c r="A34" t="s">
        <v>30</v>
      </c>
    </row>
    <row r="35" spans="1:11" ht="15" x14ac:dyDescent="0.2">
      <c r="A35" t="s">
        <v>31</v>
      </c>
      <c r="J35" s="22"/>
      <c r="K35" s="22"/>
    </row>
    <row r="36" spans="1:11" x14ac:dyDescent="0.2">
      <c r="A36" t="s">
        <v>34</v>
      </c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B42" sqref="B42"/>
    </sheetView>
  </sheetViews>
  <sheetFormatPr defaultRowHeight="14.25" x14ac:dyDescent="0.2"/>
  <sheetData>
    <row r="1" spans="1:16" x14ac:dyDescent="0.2">
      <c r="A1" s="23"/>
      <c r="B1" s="2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5" x14ac:dyDescent="0.25">
      <c r="A2" s="35" t="s">
        <v>32</v>
      </c>
      <c r="B2" s="35"/>
      <c r="C2" s="35"/>
      <c r="D2" s="35"/>
      <c r="E2" s="35"/>
      <c r="F2" s="35"/>
      <c r="G2" s="35"/>
      <c r="H2" s="35"/>
      <c r="I2" s="23"/>
      <c r="J2" s="23"/>
      <c r="K2" s="23"/>
      <c r="L2" s="23"/>
      <c r="M2" s="23"/>
      <c r="N2" s="23"/>
      <c r="O2" s="23"/>
      <c r="P2" s="23"/>
    </row>
    <row r="3" spans="1:16" ht="15" x14ac:dyDescent="0.25">
      <c r="A3" s="35" t="s">
        <v>33</v>
      </c>
      <c r="B3" s="35"/>
      <c r="C3" s="35"/>
      <c r="D3" s="35"/>
      <c r="E3" s="35"/>
      <c r="F3" s="35"/>
      <c r="G3" s="35"/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2">
      <c r="A4" s="23"/>
      <c r="B4" s="24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5.75" x14ac:dyDescent="0.25">
      <c r="A5" s="23"/>
      <c r="B5" s="24"/>
      <c r="C5" s="23"/>
      <c r="D5" s="23"/>
      <c r="E5" s="23"/>
      <c r="F5" s="23"/>
      <c r="G5" s="23"/>
      <c r="H5" s="23"/>
      <c r="I5" s="23"/>
      <c r="J5" s="25"/>
      <c r="K5" s="25"/>
      <c r="L5" s="25"/>
      <c r="M5" s="25"/>
      <c r="N5" s="36">
        <v>1000000</v>
      </c>
      <c r="O5" s="37"/>
      <c r="P5" s="25"/>
    </row>
    <row r="6" spans="1:16" x14ac:dyDescent="0.2">
      <c r="A6" s="23"/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3"/>
      <c r="B7" s="2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">
      <c r="A8" s="23"/>
      <c r="B8" s="2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2">
      <c r="A9" s="23"/>
      <c r="B9" s="2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">
      <c r="A10" s="23"/>
      <c r="B10" s="2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">
      <c r="A11" s="23"/>
      <c r="B11" s="2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23"/>
      <c r="B12" s="2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">
      <c r="A13" s="23"/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x14ac:dyDescent="0.2">
      <c r="A14" s="23"/>
      <c r="B14" s="2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6" x14ac:dyDescent="0.2">
      <c r="A16" s="23"/>
      <c r="B16" s="24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2">
      <c r="A17" s="23"/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x14ac:dyDescent="0.2">
      <c r="A18" s="23"/>
      <c r="B18" s="28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16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15.75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9"/>
      <c r="K28" s="23"/>
      <c r="L28" s="23"/>
      <c r="M28" s="23"/>
      <c r="N28" s="23"/>
      <c r="O28" s="23"/>
      <c r="P28" s="23"/>
    </row>
    <row r="29" spans="1:16" ht="15.7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30"/>
      <c r="K29" s="31" t="s">
        <v>30</v>
      </c>
      <c r="L29" s="30"/>
      <c r="M29" s="30"/>
      <c r="N29" s="30"/>
      <c r="O29" s="23"/>
      <c r="P29" s="23"/>
    </row>
    <row r="30" spans="1:16" ht="1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32" t="s">
        <v>1</v>
      </c>
      <c r="L30" s="23"/>
      <c r="M30" s="23"/>
      <c r="N30" s="23"/>
      <c r="O30" s="23"/>
      <c r="P30" s="23"/>
    </row>
  </sheetData>
  <mergeCells count="3">
    <mergeCell ref="A2:H2"/>
    <mergeCell ref="A3:G3"/>
    <mergeCell ref="N5:O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agosto 2024</vt:lpstr>
      <vt:lpstr>Gráfico agosto 2024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2024-09-06T15:36:19Z</dcterms:created>
  <dcterms:modified xsi:type="dcterms:W3CDTF">2024-09-06T17:08:23Z</dcterms:modified>
</cp:coreProperties>
</file>