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0A8A2AF0-BA11-4DA6-8A9B-9F69E0D7D1E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Consolidado fevereiro 2025" sheetId="1" r:id="rId1"/>
    <sheet name="Gráficos fevereiro 202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</calcChain>
</file>

<file path=xl/sharedStrings.xml><?xml version="1.0" encoding="utf-8"?>
<sst xmlns="http://schemas.openxmlformats.org/spreadsheetml/2006/main" count="36" uniqueCount="34">
  <si>
    <t>Valor Bruto da Produção Agropecuária - Rondônia</t>
  </si>
  <si>
    <t>LAVOURAS</t>
  </si>
  <si>
    <t>Soja</t>
  </si>
  <si>
    <t>Café</t>
  </si>
  <si>
    <t>Milho</t>
  </si>
  <si>
    <t>Mandioca*</t>
  </si>
  <si>
    <t>Banana</t>
  </si>
  <si>
    <t>Arroz</t>
  </si>
  <si>
    <t>Algodão em pluma</t>
  </si>
  <si>
    <t>Cacau</t>
  </si>
  <si>
    <t>Feijão</t>
  </si>
  <si>
    <t>Laranja</t>
  </si>
  <si>
    <t>Tomate</t>
  </si>
  <si>
    <t>Total lavouras</t>
  </si>
  <si>
    <t>Bovinos</t>
  </si>
  <si>
    <t>Leite</t>
  </si>
  <si>
    <t>Peixes</t>
  </si>
  <si>
    <t>Frango</t>
  </si>
  <si>
    <t>Ovos</t>
  </si>
  <si>
    <t>Suinos</t>
  </si>
  <si>
    <t>Total pecuária</t>
  </si>
  <si>
    <t>Total lav. + pec.</t>
  </si>
  <si>
    <t>Notas:</t>
  </si>
  <si>
    <t xml:space="preserve">Fonte produção lavouras: Arroz, Soja, Café (até 2023), Milho, Algodão em pluma e Feijão: Conab; Mandioca, Banana, Café (a partir de 2024), Cacau, Laranja e Tomate: LSPA/IBGE     </t>
  </si>
  <si>
    <t>Fonte produção animal: Bovinos, Leite, Ovos e Suinos: Últimos quatro trimestres das Pesquisas Trimestrais do IBGE; Peixes: Peixe BR</t>
  </si>
  <si>
    <t>Fonte preços: Algodão, Frango, Soja, Milho, Leite, Banana e Ovos: Conab; Arroz, Café, Bovinos, Mandioca, Peixes, Cacau, Feijão, Suinos, Laranja e Tomate: Emater-RO</t>
  </si>
  <si>
    <t>Os preços de algodão em pluma são os coletados pela Conab em Mato Grosso e os do frango em Goiás, haja vista não haver coleta de preços desses produtos em Rondônia</t>
  </si>
  <si>
    <t>* Mandioca industrial e de mesa</t>
  </si>
  <si>
    <t>Elaboração: SPAT/TT/Embrapa Rondônia</t>
  </si>
  <si>
    <t>Fevereiro 2025</t>
  </si>
  <si>
    <t>Valores deflacionados pelo IGP/DI da Fundação Getúlio Vargas - FGV - fevereiro 2025</t>
  </si>
  <si>
    <t>Mês de referência: fevereiro 2025</t>
  </si>
  <si>
    <t>Valor Bruto da Produção Agropecuária - Rondônia, 2025</t>
  </si>
  <si>
    <t xml:space="preserve">Participação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</si>
</sst>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99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1" fontId="3" fillId="2" borderId="1" xfId="0" applyNumberFormat="1" applyFont="1" applyFill="1" applyBorder="1" applyAlignment="1">
      <alignment horizontal="center" vertical="center"/>
    </xf>
    <xf numFmtId="164" fontId="0" fillId="0" borderId="0" xfId="1" applyNumberFormat="1" applyFont="1"/>
    <xf numFmtId="164" fontId="0" fillId="0" borderId="0" xfId="0" applyNumberFormat="1"/>
    <xf numFmtId="0" fontId="0" fillId="3" borderId="0" xfId="0" applyFill="1"/>
    <xf numFmtId="164" fontId="0" fillId="3" borderId="0" xfId="1" applyNumberFormat="1" applyFont="1" applyFill="1"/>
    <xf numFmtId="164" fontId="0" fillId="3" borderId="0" xfId="0" applyNumberFormat="1" applyFill="1"/>
    <xf numFmtId="164" fontId="0" fillId="0" borderId="0" xfId="1" applyNumberFormat="1" applyFont="1" applyFill="1"/>
    <xf numFmtId="164" fontId="0" fillId="4" borderId="0" xfId="0" applyNumberFormat="1" applyFill="1"/>
    <xf numFmtId="0" fontId="2" fillId="5" borderId="0" xfId="0" applyFont="1" applyFill="1"/>
    <xf numFmtId="164" fontId="2" fillId="5" borderId="0" xfId="1" applyNumberFormat="1" applyFont="1" applyFill="1"/>
    <xf numFmtId="164" fontId="2" fillId="6" borderId="0" xfId="0" applyNumberFormat="1" applyFont="1" applyFill="1"/>
    <xf numFmtId="164" fontId="2" fillId="6" borderId="0" xfId="1" applyNumberFormat="1" applyFont="1" applyFill="1"/>
    <xf numFmtId="164" fontId="2" fillId="5" borderId="0" xfId="0" applyNumberFormat="1" applyFont="1" applyFill="1"/>
    <xf numFmtId="0" fontId="0" fillId="4" borderId="0" xfId="0" applyFill="1"/>
    <xf numFmtId="164" fontId="0" fillId="4" borderId="0" xfId="1" applyNumberFormat="1" applyFont="1" applyFill="1"/>
    <xf numFmtId="164" fontId="1" fillId="3" borderId="0" xfId="1" applyNumberFormat="1" applyFont="1" applyFill="1"/>
    <xf numFmtId="0" fontId="2" fillId="2" borderId="0" xfId="0" applyFont="1" applyFill="1"/>
    <xf numFmtId="164" fontId="2" fillId="2" borderId="0" xfId="1" applyNumberFormat="1" applyFont="1" applyFill="1"/>
    <xf numFmtId="164" fontId="2" fillId="2" borderId="0" xfId="0" applyNumberFormat="1" applyFont="1" applyFill="1"/>
    <xf numFmtId="3" fontId="4" fillId="0" borderId="0" xfId="0" applyNumberFormat="1" applyFont="1" applyAlignment="1">
      <alignment horizontal="right" vertical="center" wrapText="1"/>
    </xf>
    <xf numFmtId="165" fontId="0" fillId="0" borderId="0" xfId="2" applyNumberFormat="1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8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2" fillId="0" borderId="0" xfId="0" applyFont="1"/>
    <xf numFmtId="49" fontId="2" fillId="0" borderId="0" xfId="0" applyNumberFormat="1" applyFont="1" applyAlignment="1">
      <alignment horizontal="left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21</xdr:col>
      <xdr:colOff>290833</xdr:colOff>
      <xdr:row>27</xdr:row>
      <xdr:rowOff>39243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53BC9EE-74B8-6D61-7508-7E8A10323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2925"/>
          <a:ext cx="14692633" cy="4401693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1</xdr:row>
      <xdr:rowOff>9525</xdr:rowOff>
    </xdr:from>
    <xdr:to>
      <xdr:col>21</xdr:col>
      <xdr:colOff>409575</xdr:colOff>
      <xdr:row>3</xdr:row>
      <xdr:rowOff>28575</xdr:rowOff>
    </xdr:to>
    <xdr:sp macro="" textlink="">
      <xdr:nvSpPr>
        <xdr:cNvPr id="6" name="Retângulo com Único Canto Aparado e Arredondado 8">
          <a:extLst>
            <a:ext uri="{FF2B5EF4-FFF2-40B4-BE49-F238E27FC236}">
              <a16:creationId xmlns:a16="http://schemas.microsoft.com/office/drawing/2014/main" id="{1DA08480-0C94-4E85-97AD-FF398CCE4D96}"/>
            </a:ext>
          </a:extLst>
        </xdr:cNvPr>
        <xdr:cNvSpPr/>
      </xdr:nvSpPr>
      <xdr:spPr>
        <a:xfrm>
          <a:off x="8229600" y="200025"/>
          <a:ext cx="6581775" cy="390525"/>
        </a:xfrm>
        <a:prstGeom prst="snipRoundRect">
          <a:avLst/>
        </a:prstGeom>
        <a:solidFill>
          <a:srgbClr val="92D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Evolução VBP Rondônia - 2016 - 2025</a:t>
          </a:r>
        </a:p>
      </xdr:txBody>
    </xdr:sp>
    <xdr:clientData/>
  </xdr:twoCellAnchor>
  <xdr:oneCellAnchor>
    <xdr:from>
      <xdr:col>13</xdr:col>
      <xdr:colOff>28575</xdr:colOff>
      <xdr:row>19</xdr:row>
      <xdr:rowOff>28575</xdr:rowOff>
    </xdr:from>
    <xdr:ext cx="3586303" cy="298800"/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DBA55617-537E-7089-DF77-B5B09A4A8026}"/>
            </a:ext>
          </a:extLst>
        </xdr:cNvPr>
        <xdr:cNvSpPr txBox="1"/>
      </xdr:nvSpPr>
      <xdr:spPr>
        <a:xfrm>
          <a:off x="8943975" y="3505200"/>
          <a:ext cx="3586303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400" b="1">
              <a:solidFill>
                <a:schemeClr val="tx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Crescimento médio anual</a:t>
          </a:r>
          <a:r>
            <a:rPr lang="pt-BR" sz="1400" b="1" baseline="0">
              <a:solidFill>
                <a:schemeClr val="tx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(CAGR): 7,1%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opLeftCell="A19" workbookViewId="0">
      <selection activeCell="C36" sqref="C36"/>
    </sheetView>
  </sheetViews>
  <sheetFormatPr defaultRowHeight="14.25" x14ac:dyDescent="0.2"/>
  <cols>
    <col min="1" max="1" width="16.125" customWidth="1"/>
    <col min="2" max="11" width="14.75" bestFit="1" customWidth="1"/>
  </cols>
  <sheetData>
    <row r="1" spans="1:11" ht="15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15" x14ac:dyDescent="0.25">
      <c r="E2" s="23" t="s">
        <v>29</v>
      </c>
      <c r="F2" s="23"/>
      <c r="G2" s="23"/>
    </row>
    <row r="4" spans="1:11" ht="16.5" thickBot="1" x14ac:dyDescent="0.25">
      <c r="A4" s="1" t="s">
        <v>1</v>
      </c>
      <c r="B4" s="1">
        <v>2016</v>
      </c>
      <c r="C4" s="1">
        <v>2017</v>
      </c>
      <c r="D4" s="1">
        <v>2018</v>
      </c>
      <c r="E4" s="1">
        <v>2019</v>
      </c>
      <c r="F4" s="1">
        <v>2020</v>
      </c>
      <c r="G4" s="1">
        <v>2021</v>
      </c>
      <c r="H4" s="1">
        <v>2022</v>
      </c>
      <c r="I4" s="1">
        <v>2023</v>
      </c>
      <c r="J4" s="1">
        <v>2024</v>
      </c>
      <c r="K4" s="1">
        <v>2025</v>
      </c>
    </row>
    <row r="5" spans="1:11" ht="15" thickTop="1" x14ac:dyDescent="0.2">
      <c r="A5" t="s">
        <v>2</v>
      </c>
      <c r="B5" s="2">
        <v>1614476640.5647812</v>
      </c>
      <c r="C5" s="2">
        <v>1601006552.5722187</v>
      </c>
      <c r="D5" s="2">
        <v>2115353310.3681009</v>
      </c>
      <c r="E5" s="2">
        <v>1970986989.1655457</v>
      </c>
      <c r="F5" s="3">
        <v>2999558239.8735948</v>
      </c>
      <c r="G5" s="3">
        <v>4162160616.2142987</v>
      </c>
      <c r="H5" s="3">
        <v>4668092578.3900528</v>
      </c>
      <c r="I5" s="2">
        <v>4252194426.9518642</v>
      </c>
      <c r="J5" s="2">
        <v>4579664957.8178368</v>
      </c>
      <c r="K5" s="2">
        <v>4488906000</v>
      </c>
    </row>
    <row r="6" spans="1:11" x14ac:dyDescent="0.2">
      <c r="A6" s="4" t="s">
        <v>3</v>
      </c>
      <c r="B6" s="5">
        <v>1165234718.8908846</v>
      </c>
      <c r="C6" s="5">
        <v>1317997258.3748372</v>
      </c>
      <c r="D6" s="5">
        <v>1032923076.0246069</v>
      </c>
      <c r="E6" s="5">
        <v>948486701.19782543</v>
      </c>
      <c r="F6" s="6">
        <v>1151663549.1202056</v>
      </c>
      <c r="G6" s="6">
        <v>1493840053.475909</v>
      </c>
      <c r="H6" s="6">
        <v>2034669765.1700242</v>
      </c>
      <c r="I6" s="5">
        <v>1930181800.4284387</v>
      </c>
      <c r="J6" s="5">
        <v>3146701576.20858</v>
      </c>
      <c r="K6" s="5">
        <v>4843141087</v>
      </c>
    </row>
    <row r="7" spans="1:11" x14ac:dyDescent="0.2">
      <c r="A7" t="s">
        <v>4</v>
      </c>
      <c r="B7" s="2">
        <v>741213350.2057147</v>
      </c>
      <c r="C7" s="2">
        <v>625080565.33835673</v>
      </c>
      <c r="D7" s="2">
        <v>652221144.67896211</v>
      </c>
      <c r="E7" s="2">
        <v>918577610.7210753</v>
      </c>
      <c r="F7" s="3">
        <v>1407349150.7741861</v>
      </c>
      <c r="G7" s="3">
        <v>1856332148.1733234</v>
      </c>
      <c r="H7" s="3">
        <v>1922841922.7454581</v>
      </c>
      <c r="I7" s="2">
        <v>1654994739.4788284</v>
      </c>
      <c r="J7" s="2">
        <v>1622078765.0829003</v>
      </c>
      <c r="K7" s="2">
        <v>2001468050</v>
      </c>
    </row>
    <row r="8" spans="1:11" x14ac:dyDescent="0.2">
      <c r="A8" s="4" t="s">
        <v>5</v>
      </c>
      <c r="B8" s="5">
        <v>952661501.80621815</v>
      </c>
      <c r="C8" s="5">
        <v>925349643.00247121</v>
      </c>
      <c r="D8" s="5">
        <v>870222782.16113043</v>
      </c>
      <c r="E8" s="5">
        <v>1007776673.3238997</v>
      </c>
      <c r="F8" s="6">
        <v>959730728.60106766</v>
      </c>
      <c r="G8" s="6">
        <v>690019016.44364166</v>
      </c>
      <c r="H8" s="6">
        <v>681094088.06480587</v>
      </c>
      <c r="I8" s="5">
        <v>665788362.58114815</v>
      </c>
      <c r="J8" s="5">
        <v>782728082.43036008</v>
      </c>
      <c r="K8" s="5">
        <v>713861980</v>
      </c>
    </row>
    <row r="9" spans="1:11" x14ac:dyDescent="0.2">
      <c r="A9" t="s">
        <v>6</v>
      </c>
      <c r="B9" s="2">
        <v>282980620.296911</v>
      </c>
      <c r="C9" s="2">
        <v>418383968.92436332</v>
      </c>
      <c r="D9" s="2">
        <v>404649139.20402253</v>
      </c>
      <c r="E9" s="2">
        <v>355134985.08131593</v>
      </c>
      <c r="F9" s="3">
        <v>272425600.55966634</v>
      </c>
      <c r="G9" s="3">
        <v>235136679.01692536</v>
      </c>
      <c r="H9" s="3">
        <v>229825791.26306519</v>
      </c>
      <c r="I9" s="2">
        <v>286566753.17253602</v>
      </c>
      <c r="J9" s="2">
        <v>331884061.52922004</v>
      </c>
      <c r="K9" s="2">
        <v>371977310</v>
      </c>
    </row>
    <row r="10" spans="1:11" x14ac:dyDescent="0.2">
      <c r="A10" s="4" t="s">
        <v>7</v>
      </c>
      <c r="B10" s="5">
        <v>222485084.37382662</v>
      </c>
      <c r="C10" s="5">
        <v>187322196.50694913</v>
      </c>
      <c r="D10" s="5">
        <v>196725369.96488702</v>
      </c>
      <c r="E10" s="5">
        <v>195022638.40744957</v>
      </c>
      <c r="F10" s="6">
        <v>228911735.33807969</v>
      </c>
      <c r="G10" s="6">
        <v>247291566.35639265</v>
      </c>
      <c r="H10" s="6">
        <v>170433478.42813489</v>
      </c>
      <c r="I10" s="5">
        <v>228334532.2623319</v>
      </c>
      <c r="J10" s="5">
        <v>298096081.71996307</v>
      </c>
      <c r="K10" s="5">
        <v>271166550</v>
      </c>
    </row>
    <row r="11" spans="1:11" x14ac:dyDescent="0.2">
      <c r="A11" t="s">
        <v>8</v>
      </c>
      <c r="B11" s="2">
        <v>0</v>
      </c>
      <c r="C11" s="2">
        <v>0</v>
      </c>
      <c r="D11" s="2">
        <v>0</v>
      </c>
      <c r="E11" s="2">
        <v>75963930.015810624</v>
      </c>
      <c r="F11" s="3">
        <v>148615570.34939316</v>
      </c>
      <c r="G11" s="3">
        <v>165946536.2507987</v>
      </c>
      <c r="H11" s="3">
        <v>182876695.4412424</v>
      </c>
      <c r="I11" s="2">
        <v>129445487.02876814</v>
      </c>
      <c r="J11" s="2">
        <v>126110212.80840002</v>
      </c>
      <c r="K11" s="2">
        <v>114225200</v>
      </c>
    </row>
    <row r="12" spans="1:11" x14ac:dyDescent="0.2">
      <c r="A12" s="4" t="s">
        <v>9</v>
      </c>
      <c r="B12" s="5">
        <v>91694361.699132159</v>
      </c>
      <c r="C12" s="5">
        <v>57887895.833508655</v>
      </c>
      <c r="D12" s="5">
        <v>51029036.051307231</v>
      </c>
      <c r="E12" s="5">
        <v>56085366.544519827</v>
      </c>
      <c r="F12" s="6">
        <v>75194373.805314943</v>
      </c>
      <c r="G12" s="6">
        <v>76679734.174343288</v>
      </c>
      <c r="H12" s="6">
        <v>65117150.201796547</v>
      </c>
      <c r="I12" s="5">
        <v>69271799.679374203</v>
      </c>
      <c r="J12" s="5">
        <v>365412532.62255007</v>
      </c>
      <c r="K12" s="5">
        <v>492550800</v>
      </c>
    </row>
    <row r="13" spans="1:11" x14ac:dyDescent="0.2">
      <c r="A13" t="s">
        <v>10</v>
      </c>
      <c r="B13" s="2">
        <v>172972513.59460223</v>
      </c>
      <c r="C13" s="2">
        <v>107269741.88188905</v>
      </c>
      <c r="D13" s="7">
        <v>26089534.379366882</v>
      </c>
      <c r="E13" s="2">
        <v>19950127.875805471</v>
      </c>
      <c r="F13" s="3">
        <v>22879888.888882864</v>
      </c>
      <c r="G13" s="3">
        <v>17747731.626315523</v>
      </c>
      <c r="H13" s="3">
        <v>17384737.836730182</v>
      </c>
      <c r="I13" s="2">
        <v>14936216.995234808</v>
      </c>
      <c r="J13" s="2">
        <v>8968352.3478000015</v>
      </c>
      <c r="K13" s="2">
        <v>8988094.2900750004</v>
      </c>
    </row>
    <row r="14" spans="1:11" x14ac:dyDescent="0.2">
      <c r="A14" s="4" t="s">
        <v>11</v>
      </c>
      <c r="B14" s="5">
        <v>19146055.195994768</v>
      </c>
      <c r="C14" s="5">
        <v>21488346.592015713</v>
      </c>
      <c r="D14" s="5">
        <v>15914014.761347355</v>
      </c>
      <c r="E14" s="5">
        <v>17352448.303918883</v>
      </c>
      <c r="F14" s="6">
        <v>15116838.468547722</v>
      </c>
      <c r="G14" s="6">
        <v>9976016.2462760378</v>
      </c>
      <c r="H14" s="6">
        <v>8392766.9484138656</v>
      </c>
      <c r="I14" s="5">
        <v>2604210.3397865761</v>
      </c>
      <c r="J14" s="5">
        <v>0</v>
      </c>
      <c r="K14" s="5">
        <v>0</v>
      </c>
    </row>
    <row r="15" spans="1:11" x14ac:dyDescent="0.2">
      <c r="A15" t="s">
        <v>12</v>
      </c>
      <c r="B15" s="2">
        <v>14444048.300199585</v>
      </c>
      <c r="C15" s="2">
        <v>20937682.12384836</v>
      </c>
      <c r="D15" s="7">
        <v>23627199.8036738</v>
      </c>
      <c r="E15" s="2">
        <v>32687618.641190849</v>
      </c>
      <c r="F15" s="8">
        <v>24849011.446622174</v>
      </c>
      <c r="G15" s="3">
        <v>17647634.597846862</v>
      </c>
      <c r="H15" s="3">
        <v>4311549.9978135768</v>
      </c>
      <c r="I15" s="2">
        <v>30204630.549811263</v>
      </c>
      <c r="J15" s="2">
        <v>32205755.905350003</v>
      </c>
      <c r="K15" s="2">
        <v>25194000</v>
      </c>
    </row>
    <row r="16" spans="1:11" ht="15" x14ac:dyDescent="0.25">
      <c r="A16" s="9" t="s">
        <v>13</v>
      </c>
      <c r="B16" s="10">
        <v>5277308894.9282646</v>
      </c>
      <c r="C16" s="10">
        <v>5282723851.1504574</v>
      </c>
      <c r="D16" s="10">
        <v>5388754607.3974056</v>
      </c>
      <c r="E16" s="10">
        <v>5598025089.2783575</v>
      </c>
      <c r="F16" s="11">
        <v>7306294687.2255602</v>
      </c>
      <c r="G16" s="10">
        <v>8737793013.6460934</v>
      </c>
      <c r="H16" s="10">
        <v>9985040524.4875393</v>
      </c>
      <c r="I16" s="12">
        <v>9264522959.4681225</v>
      </c>
      <c r="J16" s="10">
        <v>11293850378.472961</v>
      </c>
      <c r="K16" s="13">
        <v>13331479071.290075</v>
      </c>
    </row>
    <row r="17" spans="1:11" x14ac:dyDescent="0.2">
      <c r="A17" t="s">
        <v>14</v>
      </c>
      <c r="B17" s="2">
        <v>8936747808.5182896</v>
      </c>
      <c r="C17" s="2">
        <v>8527469829.4679804</v>
      </c>
      <c r="D17" s="2">
        <v>9317559513.5301113</v>
      </c>
      <c r="E17" s="2">
        <v>9948435059.9634304</v>
      </c>
      <c r="F17" s="2">
        <v>11297633235.150932</v>
      </c>
      <c r="G17" s="3">
        <v>12111271512.051807</v>
      </c>
      <c r="H17" s="3">
        <v>10420474923.926504</v>
      </c>
      <c r="I17" s="2">
        <v>9727116987.5938358</v>
      </c>
      <c r="J17" s="2">
        <v>12100639548.601044</v>
      </c>
      <c r="K17" s="2">
        <v>14651531245.968</v>
      </c>
    </row>
    <row r="18" spans="1:11" x14ac:dyDescent="0.2">
      <c r="A18" s="4" t="s">
        <v>15</v>
      </c>
      <c r="B18" s="5">
        <v>1244634288.6855838</v>
      </c>
      <c r="C18" s="5">
        <v>1148672664.5604601</v>
      </c>
      <c r="D18" s="5">
        <v>1124409594.8515265</v>
      </c>
      <c r="E18" s="5">
        <v>1102080752.1407678</v>
      </c>
      <c r="F18" s="5">
        <v>1274541512.2193253</v>
      </c>
      <c r="G18" s="6">
        <v>1238285070.8570077</v>
      </c>
      <c r="H18" s="6">
        <v>1146551716.8392057</v>
      </c>
      <c r="I18" s="5">
        <v>1249063520.7624629</v>
      </c>
      <c r="J18" s="5">
        <v>1233195965.0873966</v>
      </c>
      <c r="K18" s="5">
        <v>1346204348.0654399</v>
      </c>
    </row>
    <row r="19" spans="1:11" x14ac:dyDescent="0.2">
      <c r="A19" t="s">
        <v>16</v>
      </c>
      <c r="B19" s="2">
        <v>769737253.7358737</v>
      </c>
      <c r="C19" s="2">
        <v>716355660.19498312</v>
      </c>
      <c r="D19" s="2">
        <v>730610983.99843323</v>
      </c>
      <c r="E19" s="2">
        <v>673624595.80612791</v>
      </c>
      <c r="F19" s="2">
        <v>678598202.93257654</v>
      </c>
      <c r="G19" s="3">
        <v>712900141.24042451</v>
      </c>
      <c r="H19" s="3">
        <v>622462240.55813074</v>
      </c>
      <c r="I19" s="2">
        <v>606264657.1201421</v>
      </c>
      <c r="J19" s="2">
        <v>760913558.31122375</v>
      </c>
      <c r="K19" s="2">
        <v>742410000</v>
      </c>
    </row>
    <row r="20" spans="1:11" x14ac:dyDescent="0.2">
      <c r="A20" s="4" t="s">
        <v>17</v>
      </c>
      <c r="B20" s="5">
        <v>141607434.7600809</v>
      </c>
      <c r="C20" s="5">
        <v>166811049.45844057</v>
      </c>
      <c r="D20" s="5">
        <v>229612491.42543793</v>
      </c>
      <c r="E20" s="5">
        <v>231743734.67301375</v>
      </c>
      <c r="F20" s="6">
        <v>299309926.87860787</v>
      </c>
      <c r="G20" s="5">
        <v>325852894.96201754</v>
      </c>
      <c r="H20" s="6">
        <v>0</v>
      </c>
      <c r="I20" s="5">
        <v>218464756.40114385</v>
      </c>
      <c r="J20" s="5">
        <v>224067007.42596906</v>
      </c>
      <c r="K20" s="5">
        <v>220713914.88838768</v>
      </c>
    </row>
    <row r="21" spans="1:11" x14ac:dyDescent="0.2">
      <c r="A21" s="14" t="s">
        <v>18</v>
      </c>
      <c r="B21" s="15">
        <v>51077757.961606145</v>
      </c>
      <c r="C21" s="2">
        <v>44994724.625435241</v>
      </c>
      <c r="D21" s="2">
        <v>33582202.476174086</v>
      </c>
      <c r="E21" s="2">
        <v>45644159.39070037</v>
      </c>
      <c r="F21" s="2">
        <v>69606709.657420337</v>
      </c>
      <c r="G21" s="15">
        <v>78780273.19461301</v>
      </c>
      <c r="H21" s="3">
        <v>81051972.377854243</v>
      </c>
      <c r="I21" s="2">
        <v>98081733.912019774</v>
      </c>
      <c r="J21" s="2">
        <v>122558239.54547949</v>
      </c>
      <c r="K21" s="2">
        <v>140927387.29125002</v>
      </c>
    </row>
    <row r="22" spans="1:11" x14ac:dyDescent="0.2">
      <c r="A22" s="4" t="s">
        <v>19</v>
      </c>
      <c r="B22" s="5">
        <v>17291104.156585913</v>
      </c>
      <c r="C22" s="5">
        <v>7246006.4981371444</v>
      </c>
      <c r="D22" s="5">
        <v>1773497.7600965193</v>
      </c>
      <c r="E22" s="5">
        <v>4452956.6359708393</v>
      </c>
      <c r="F22" s="5">
        <v>2661766.5661682799</v>
      </c>
      <c r="G22" s="5">
        <v>2294511.2803318235</v>
      </c>
      <c r="H22" s="6">
        <v>15525844.868551474</v>
      </c>
      <c r="I22" s="16">
        <v>24941005.543578252</v>
      </c>
      <c r="J22" s="5">
        <v>33504279.715396892</v>
      </c>
      <c r="K22" s="5">
        <v>35901154.828442447</v>
      </c>
    </row>
    <row r="23" spans="1:11" ht="15" x14ac:dyDescent="0.25">
      <c r="A23" s="9" t="s">
        <v>20</v>
      </c>
      <c r="B23" s="10">
        <v>11161095647.81802</v>
      </c>
      <c r="C23" s="10">
        <v>10611549934.805435</v>
      </c>
      <c r="D23" s="10">
        <v>11437548284.041779</v>
      </c>
      <c r="E23" s="10">
        <v>12005981258.610012</v>
      </c>
      <c r="F23" s="12">
        <v>13622351353.405033</v>
      </c>
      <c r="G23" s="12">
        <v>14469384403.586203</v>
      </c>
      <c r="H23" s="12">
        <v>12286066698.570244</v>
      </c>
      <c r="I23" s="12">
        <v>11923932661.333183</v>
      </c>
      <c r="J23" s="13">
        <v>14474878598.686508</v>
      </c>
      <c r="K23" s="13">
        <v>17137688051.041519</v>
      </c>
    </row>
    <row r="24" spans="1:11" ht="15" x14ac:dyDescent="0.25">
      <c r="A24" s="17" t="s">
        <v>21</v>
      </c>
      <c r="B24" s="18">
        <v>16438404542.746284</v>
      </c>
      <c r="C24" s="18">
        <v>15894273785.955893</v>
      </c>
      <c r="D24" s="18">
        <v>16826302891.439184</v>
      </c>
      <c r="E24" s="18">
        <v>17604006347.888371</v>
      </c>
      <c r="F24" s="18">
        <v>20928646040.630592</v>
      </c>
      <c r="G24" s="18">
        <v>23207177417.232296</v>
      </c>
      <c r="H24" s="18">
        <v>22271107223.057785</v>
      </c>
      <c r="I24" s="18">
        <v>21188455620.801308</v>
      </c>
      <c r="J24" s="19">
        <v>25768728977.15947</v>
      </c>
      <c r="K24" s="19">
        <v>30469167122.331596</v>
      </c>
    </row>
    <row r="26" spans="1:11" x14ac:dyDescent="0.2">
      <c r="A26" t="s">
        <v>22</v>
      </c>
    </row>
    <row r="27" spans="1:11" x14ac:dyDescent="0.2">
      <c r="A27" t="s">
        <v>23</v>
      </c>
    </row>
    <row r="28" spans="1:11" x14ac:dyDescent="0.2">
      <c r="A28" t="s">
        <v>24</v>
      </c>
    </row>
    <row r="29" spans="1:11" x14ac:dyDescent="0.2">
      <c r="A29" t="s">
        <v>25</v>
      </c>
    </row>
    <row r="30" spans="1:11" x14ac:dyDescent="0.2">
      <c r="A30" t="s">
        <v>26</v>
      </c>
    </row>
    <row r="31" spans="1:11" x14ac:dyDescent="0.2">
      <c r="A31" t="s">
        <v>30</v>
      </c>
    </row>
    <row r="32" spans="1:11" x14ac:dyDescent="0.2">
      <c r="A32" t="s">
        <v>27</v>
      </c>
    </row>
    <row r="33" spans="1:11" x14ac:dyDescent="0.2">
      <c r="A33" t="s">
        <v>28</v>
      </c>
    </row>
    <row r="34" spans="1:11" ht="15" x14ac:dyDescent="0.2">
      <c r="A34" t="s">
        <v>31</v>
      </c>
      <c r="J34" s="20"/>
      <c r="K34" s="20"/>
    </row>
    <row r="35" spans="1:11" x14ac:dyDescent="0.2">
      <c r="F35" s="21">
        <f>((K24-B24)/B24^1/9)</f>
        <v>9.4837282772788689E-2</v>
      </c>
    </row>
  </sheetData>
  <mergeCells count="2">
    <mergeCell ref="A1:K1"/>
    <mergeCell ref="E2:G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9"/>
  <sheetViews>
    <sheetView tabSelected="1" topLeftCell="K6" workbookViewId="0">
      <selection activeCell="W13" sqref="W13"/>
    </sheetView>
  </sheetViews>
  <sheetFormatPr defaultRowHeight="14.25" x14ac:dyDescent="0.2"/>
  <sheetData>
    <row r="1" spans="1:23" ht="15" x14ac:dyDescent="0.25">
      <c r="A1" s="22" t="s">
        <v>32</v>
      </c>
      <c r="B1" s="22"/>
      <c r="C1" s="22"/>
      <c r="D1" s="22"/>
      <c r="E1" s="22"/>
      <c r="F1" s="22"/>
      <c r="G1" s="22"/>
      <c r="H1" s="22"/>
    </row>
    <row r="2" spans="1:23" ht="15" x14ac:dyDescent="0.25">
      <c r="A2" s="22" t="s">
        <v>33</v>
      </c>
      <c r="B2" s="22"/>
      <c r="C2" s="22"/>
      <c r="D2" s="22"/>
      <c r="E2" s="22"/>
      <c r="F2" s="22"/>
      <c r="G2" s="22"/>
    </row>
    <row r="5" spans="1:23" ht="15.75" x14ac:dyDescent="0.25">
      <c r="T5" s="24">
        <v>1000000</v>
      </c>
      <c r="U5" s="25"/>
    </row>
    <row r="13" spans="1:23" x14ac:dyDescent="0.2">
      <c r="W13" s="21"/>
    </row>
    <row r="28" spans="13:13" ht="15" x14ac:dyDescent="0.25">
      <c r="M28" s="26" t="s">
        <v>28</v>
      </c>
    </row>
    <row r="29" spans="13:13" ht="15" x14ac:dyDescent="0.25">
      <c r="M29" s="27" t="s">
        <v>29</v>
      </c>
    </row>
  </sheetData>
  <mergeCells count="3">
    <mergeCell ref="A1:H1"/>
    <mergeCell ref="A2:G2"/>
    <mergeCell ref="T5:U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Consolidado fevereiro 2025</vt:lpstr>
      <vt:lpstr>Gráficos fevereiro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Calixto</dc:creator>
  <cp:lastModifiedBy>Anderson da Silva Rosa</cp:lastModifiedBy>
  <dcterms:created xsi:type="dcterms:W3CDTF">2025-01-14T13:26:45Z</dcterms:created>
  <dcterms:modified xsi:type="dcterms:W3CDTF">2025-03-18T14:19:46Z</dcterms:modified>
</cp:coreProperties>
</file>