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 activeTab="1"/>
  </bookViews>
  <sheets>
    <sheet name="Consolidado março 2025" sheetId="1" r:id="rId1"/>
    <sheet name="Gráficos março 2025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K23" i="1"/>
  <c r="H23" i="1"/>
  <c r="H24" i="1" s="1"/>
  <c r="G23" i="1"/>
  <c r="F23" i="1"/>
  <c r="F24" i="1" s="1"/>
  <c r="E23" i="1"/>
  <c r="E24" i="1" s="1"/>
  <c r="D23" i="1"/>
  <c r="D24" i="1" s="1"/>
  <c r="K16" i="1"/>
  <c r="K24" i="1" s="1"/>
</calcChain>
</file>

<file path=xl/sharedStrings.xml><?xml version="1.0" encoding="utf-8"?>
<sst xmlns="http://schemas.openxmlformats.org/spreadsheetml/2006/main" count="36" uniqueCount="34">
  <si>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</si>
  <si>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</si>
  <si>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</si>
  <si>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</si>
  <si>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</si>
  <si>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</si>
  <si>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</si>
  <si>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</si>
  <si>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</si>
  <si>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</si>
  <si>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</si>
  <si>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</si>
  <si>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</si>
  <si>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</si>
  <si>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</si>
  <si>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</si>
  <si>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</si>
  <si>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</si>
  <si>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</si>
  <si>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</si>
  <si>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</si>
  <si>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</si>
  <si>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</si>
  <si>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 (até 2023), Milho, Algodão em pluma e Feijão: Conab; Mandioca, Banana, Café (a partir de 2024),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</si>
  <si>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</si>
  <si>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</si>
  <si>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</si>
  <si>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* Mandioca industrial e de mesa</t>
  </si>
  <si>
    <t>Elaboração: SPAT/TT/Embrapa Rondônia</t>
  </si>
  <si>
    <t>Valor Bruto da Produção Agropecuária - Rondônia, 2025</t>
  </si>
  <si>
    <t xml:space="preserve">Participação % </t>
  </si>
  <si>
    <t>Mês de referência: março 2025</t>
  </si>
  <si>
    <t>Valores deflacionados pelo IGP/DI da Fundação Getúlio Vargas - FGV - março 2025</t>
  </si>
  <si>
    <t>Março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</si>
</sst>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0" borderId="0" xfId="1" applyNumberFormat="1" applyFont="1" applyFill="1"/>
    <xf numFmtId="164" fontId="0" fillId="4" borderId="0" xfId="0" applyNumberFormat="1" applyFill="1"/>
    <xf numFmtId="0" fontId="3" fillId="5" borderId="0" xfId="0" applyFont="1" applyFill="1"/>
    <xf numFmtId="164" fontId="3" fillId="5" borderId="0" xfId="1" applyNumberFormat="1" applyFont="1" applyFill="1"/>
    <xf numFmtId="164" fontId="3" fillId="6" borderId="0" xfId="0" applyNumberFormat="1" applyFont="1" applyFill="1"/>
    <xf numFmtId="164" fontId="3" fillId="6" borderId="0" xfId="1" applyNumberFormat="1" applyFont="1" applyFill="1"/>
    <xf numFmtId="164" fontId="3" fillId="5" borderId="0" xfId="0" applyNumberFormat="1" applyFont="1" applyFill="1"/>
    <xf numFmtId="0" fontId="0" fillId="4" borderId="0" xfId="0" applyFill="1"/>
    <xf numFmtId="164" fontId="0" fillId="4" borderId="0" xfId="1" applyNumberFormat="1" applyFont="1" applyFill="1"/>
    <xf numFmtId="164" fontId="2" fillId="3" borderId="0" xfId="1" applyNumberFormat="1" applyFont="1" applyFill="1"/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0" applyNumberFormat="1" applyFont="1" applyFill="1"/>
    <xf numFmtId="3" fontId="5" fillId="0" borderId="0" xfId="0" applyNumberFormat="1" applyFont="1" applyAlignment="1">
      <alignment horizontal="right" vertical="center" wrapText="1"/>
    </xf>
    <xf numFmtId="165" fontId="0" fillId="0" borderId="0" xfId="2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0" fillId="7" borderId="0" xfId="1" applyNumberFormat="1" applyFont="1" applyFill="1"/>
    <xf numFmtId="164" fontId="3" fillId="8" borderId="0" xfId="0" applyNumberFormat="1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268842</xdr:colOff>
      <xdr:row>27</xdr:row>
      <xdr:rowOff>20193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561975"/>
          <a:ext cx="7126842" cy="4401693"/>
        </a:xfrm>
        <a:prstGeom prst="rect">
          <a:avLst/>
        </a:prstGeom>
      </xdr:spPr>
    </xdr:pic>
    <xdr:clientData/>
  </xdr:twoCellAnchor>
  <xdr:twoCellAnchor>
    <xdr:from>
      <xdr:col>11</xdr:col>
      <xdr:colOff>352425</xdr:colOff>
      <xdr:row>1</xdr:row>
      <xdr:rowOff>0</xdr:rowOff>
    </xdr:from>
    <xdr:to>
      <xdr:col>21</xdr:col>
      <xdr:colOff>76200</xdr:colOff>
      <xdr:row>3</xdr:row>
      <xdr:rowOff>19050</xdr:rowOff>
    </xdr:to>
    <xdr:sp macro="" textlink="">
      <xdr:nvSpPr>
        <xdr:cNvPr id="9" name="Retângulo com Único Canto Aparado e Arredondado 8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/>
      </xdr:nvSpPr>
      <xdr:spPr>
        <a:xfrm>
          <a:off x="14754225" y="190500"/>
          <a:ext cx="6581775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- 2016 - 2025</a:t>
          </a:r>
        </a:p>
      </xdr:txBody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21</xdr:col>
      <xdr:colOff>335903</xdr:colOff>
      <xdr:row>25</xdr:row>
      <xdr:rowOff>117672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962025"/>
          <a:ext cx="7193903" cy="373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K24" sqref="K24"/>
    </sheetView>
  </sheetViews>
  <sheetFormatPr defaultRowHeight="14.25" x14ac:dyDescent="0.2"/>
  <cols>
    <col min="1" max="1" width="16.125" customWidth="1"/>
    <col min="2" max="11" width="14.75" bestFit="1" customWidth="1"/>
  </cols>
  <sheetData>
    <row r="1" spans="1:12" ht="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" x14ac:dyDescent="0.25">
      <c r="E2" s="31" t="s">
        <v>33</v>
      </c>
      <c r="F2" s="31"/>
      <c r="G2" s="31"/>
    </row>
    <row r="4" spans="1:12" ht="16.5" thickBot="1" x14ac:dyDescent="0.25">
      <c r="A4" s="1" t="s">
        <v>1</v>
      </c>
      <c r="B4" s="1">
        <v>2016</v>
      </c>
      <c r="C4" s="1">
        <v>2017</v>
      </c>
      <c r="D4" s="1">
        <v>2018</v>
      </c>
      <c r="E4" s="1">
        <v>2019</v>
      </c>
      <c r="F4" s="1">
        <v>2020</v>
      </c>
      <c r="G4" s="1">
        <v>2021</v>
      </c>
      <c r="H4" s="1">
        <v>2022</v>
      </c>
      <c r="I4" s="1">
        <v>2023</v>
      </c>
      <c r="J4" s="1">
        <v>2024</v>
      </c>
      <c r="K4" s="1">
        <v>2025</v>
      </c>
    </row>
    <row r="5" spans="1:12" ht="15" thickTop="1" x14ac:dyDescent="0.2">
      <c r="A5" t="s">
        <v>2</v>
      </c>
      <c r="B5" s="2">
        <v>1622468299.9355769</v>
      </c>
      <c r="C5" s="2">
        <v>1608931535.0074511</v>
      </c>
      <c r="D5" s="2">
        <v>2125824309.2544229</v>
      </c>
      <c r="E5" s="2">
        <v>1980743374.7619152</v>
      </c>
      <c r="F5" s="3">
        <v>3014406053.1609693</v>
      </c>
      <c r="G5" s="3">
        <v>4182763311.2645597</v>
      </c>
      <c r="H5" s="3">
        <v>4691199636.6530838</v>
      </c>
      <c r="I5" s="2">
        <v>4273242789.3652759</v>
      </c>
      <c r="J5" s="2">
        <v>4602334299.3590355</v>
      </c>
      <c r="K5" s="2">
        <v>4479037333</v>
      </c>
      <c r="L5" s="21"/>
    </row>
    <row r="6" spans="1:12" x14ac:dyDescent="0.2">
      <c r="A6" s="4" t="s">
        <v>3</v>
      </c>
      <c r="B6" s="5">
        <v>1171002630.7493944</v>
      </c>
      <c r="C6" s="5">
        <v>1324521344.8037927</v>
      </c>
      <c r="D6" s="5">
        <v>1038036045.2509288</v>
      </c>
      <c r="E6" s="5">
        <v>953181710.36875463</v>
      </c>
      <c r="F6" s="6">
        <v>1157364283.6883507</v>
      </c>
      <c r="G6" s="6">
        <v>1501234561.7406147</v>
      </c>
      <c r="H6" s="6">
        <v>2044741380.5076158</v>
      </c>
      <c r="I6" s="5">
        <v>1939736200.3405595</v>
      </c>
      <c r="J6" s="5">
        <v>3162277749.0108123</v>
      </c>
      <c r="K6" s="5">
        <v>5064287690</v>
      </c>
      <c r="L6" s="21"/>
    </row>
    <row r="7" spans="1:12" x14ac:dyDescent="0.2">
      <c r="A7" t="s">
        <v>4</v>
      </c>
      <c r="B7" s="2">
        <v>744882356.28923297</v>
      </c>
      <c r="C7" s="2">
        <v>628174714.13678157</v>
      </c>
      <c r="D7" s="2">
        <v>655449639.34512293</v>
      </c>
      <c r="E7" s="2">
        <v>923124569.89414465</v>
      </c>
      <c r="F7" s="3">
        <v>1414315529.0705183</v>
      </c>
      <c r="G7" s="3">
        <v>1865520992.3067813</v>
      </c>
      <c r="H7" s="3">
        <v>1932359990.2630482</v>
      </c>
      <c r="I7" s="2">
        <v>1663186963.4392486</v>
      </c>
      <c r="J7" s="2">
        <v>1630108054.9700606</v>
      </c>
      <c r="K7" s="2">
        <v>2384374300</v>
      </c>
      <c r="L7" s="21"/>
    </row>
    <row r="8" spans="1:12" x14ac:dyDescent="0.2">
      <c r="A8" s="4" t="s">
        <v>5</v>
      </c>
      <c r="B8" s="5">
        <v>957377176.24015892</v>
      </c>
      <c r="C8" s="5">
        <v>929930123.73533344</v>
      </c>
      <c r="D8" s="5">
        <v>874530384.93282807</v>
      </c>
      <c r="E8" s="5">
        <v>1012765167.856853</v>
      </c>
      <c r="F8" s="6">
        <v>964481395.70764291</v>
      </c>
      <c r="G8" s="6">
        <v>693434610.57503772</v>
      </c>
      <c r="H8" s="6">
        <v>684465503.80072665</v>
      </c>
      <c r="I8" s="5">
        <v>669084014.97592485</v>
      </c>
      <c r="J8" s="5">
        <v>786602586.43839037</v>
      </c>
      <c r="K8" s="5">
        <v>633412780</v>
      </c>
      <c r="L8" s="21"/>
    </row>
    <row r="9" spans="1:12" x14ac:dyDescent="0.2">
      <c r="A9" t="s">
        <v>6</v>
      </c>
      <c r="B9" s="2">
        <v>284381374.36738074</v>
      </c>
      <c r="C9" s="2">
        <v>420454969.57053894</v>
      </c>
      <c r="D9" s="2">
        <v>406652152.44308245</v>
      </c>
      <c r="E9" s="2">
        <v>356892903.25746846</v>
      </c>
      <c r="F9" s="3">
        <v>273774107.28243667</v>
      </c>
      <c r="G9" s="3">
        <v>236300605.57805914</v>
      </c>
      <c r="H9" s="3">
        <v>230963428.92981738</v>
      </c>
      <c r="I9" s="2">
        <v>287985258.60074008</v>
      </c>
      <c r="J9" s="2">
        <v>333526887.63378966</v>
      </c>
      <c r="K9" s="2">
        <v>461325160</v>
      </c>
      <c r="L9" s="21"/>
    </row>
    <row r="10" spans="1:12" x14ac:dyDescent="0.2">
      <c r="A10" s="4" t="s">
        <v>7</v>
      </c>
      <c r="B10" s="5">
        <v>223586385.54147705</v>
      </c>
      <c r="C10" s="5">
        <v>188249441.37965852</v>
      </c>
      <c r="D10" s="5">
        <v>197699160.54621321</v>
      </c>
      <c r="E10" s="5">
        <v>195988000.46756646</v>
      </c>
      <c r="F10" s="6">
        <v>230044848.42800319</v>
      </c>
      <c r="G10" s="6">
        <v>248515659.60985678</v>
      </c>
      <c r="H10" s="6">
        <v>171277124.14635417</v>
      </c>
      <c r="I10" s="5">
        <v>229464788.19703045</v>
      </c>
      <c r="J10" s="5">
        <v>299571657.3244769</v>
      </c>
      <c r="K10" s="5">
        <v>269805333</v>
      </c>
      <c r="L10" s="21"/>
    </row>
    <row r="11" spans="1:12" x14ac:dyDescent="0.2">
      <c r="A11" t="s">
        <v>8</v>
      </c>
      <c r="B11" s="2">
        <v>0</v>
      </c>
      <c r="C11" s="2">
        <v>0</v>
      </c>
      <c r="D11" s="2">
        <v>0</v>
      </c>
      <c r="E11" s="2">
        <v>76339951.469388887</v>
      </c>
      <c r="F11" s="3">
        <v>149351217.42262265</v>
      </c>
      <c r="G11" s="3">
        <v>166767971.60524017</v>
      </c>
      <c r="H11" s="3">
        <v>183781935.08367655</v>
      </c>
      <c r="I11" s="2">
        <v>130086242.18956055</v>
      </c>
      <c r="J11" s="2">
        <v>126734458.36180159</v>
      </c>
      <c r="K11" s="2">
        <v>113662200</v>
      </c>
      <c r="L11" s="21"/>
    </row>
    <row r="12" spans="1:12" x14ac:dyDescent="0.2">
      <c r="A12" s="4" t="s">
        <v>9</v>
      </c>
      <c r="B12" s="5">
        <v>92148248.789542869</v>
      </c>
      <c r="C12" s="5">
        <v>58174440.917884521</v>
      </c>
      <c r="D12" s="5">
        <v>51281629.779761203</v>
      </c>
      <c r="E12" s="5">
        <v>56362989.108915202</v>
      </c>
      <c r="F12" s="6">
        <v>75566585.955651253</v>
      </c>
      <c r="G12" s="6">
        <v>77059298.858506292</v>
      </c>
      <c r="H12" s="6">
        <v>65439480.095295437</v>
      </c>
      <c r="I12" s="5">
        <v>69614695.087787107</v>
      </c>
      <c r="J12" s="5">
        <v>367221324.65903169</v>
      </c>
      <c r="K12" s="5">
        <v>418882933</v>
      </c>
      <c r="L12" s="21"/>
    </row>
    <row r="13" spans="1:12" x14ac:dyDescent="0.2">
      <c r="A13" t="s">
        <v>10</v>
      </c>
      <c r="B13" s="2">
        <v>173828727.53689551</v>
      </c>
      <c r="C13" s="2">
        <v>107800727.1042044</v>
      </c>
      <c r="D13" s="7">
        <v>26218677.57454475</v>
      </c>
      <c r="E13" s="2">
        <v>20048881.008790709</v>
      </c>
      <c r="F13" s="3">
        <v>22993144.338882834</v>
      </c>
      <c r="G13" s="3">
        <v>17835582.897865783</v>
      </c>
      <c r="H13" s="3">
        <v>17470792.289021995</v>
      </c>
      <c r="I13" s="2">
        <v>15010151.26936122</v>
      </c>
      <c r="J13" s="2">
        <v>9012745.6919216122</v>
      </c>
      <c r="K13" s="2">
        <v>14017667</v>
      </c>
      <c r="L13" s="21"/>
    </row>
    <row r="14" spans="1:12" x14ac:dyDescent="0.2">
      <c r="A14" s="4" t="s">
        <v>11</v>
      </c>
      <c r="B14" s="5">
        <v>19240828.169214942</v>
      </c>
      <c r="C14" s="5">
        <v>21594713.90764619</v>
      </c>
      <c r="D14" s="5">
        <v>15992789.134416025</v>
      </c>
      <c r="E14" s="5">
        <v>17438342.923023283</v>
      </c>
      <c r="F14" s="6">
        <v>15191666.818967033</v>
      </c>
      <c r="G14" s="6">
        <v>10025397.526695104</v>
      </c>
      <c r="H14" s="6">
        <v>8434311.144808514</v>
      </c>
      <c r="I14" s="5">
        <v>2617101.1809685198</v>
      </c>
      <c r="J14" s="5">
        <v>0</v>
      </c>
      <c r="K14" s="5">
        <v>0</v>
      </c>
      <c r="L14" s="21"/>
    </row>
    <row r="15" spans="1:12" x14ac:dyDescent="0.2">
      <c r="A15" t="s">
        <v>12</v>
      </c>
      <c r="B15" s="2">
        <v>14515546.339285573</v>
      </c>
      <c r="C15" s="2">
        <v>21041323.650361411</v>
      </c>
      <c r="D15" s="7">
        <v>23744154.442701984</v>
      </c>
      <c r="E15" s="2">
        <v>32849422.353464745</v>
      </c>
      <c r="F15" s="8">
        <v>24972014.053282954</v>
      </c>
      <c r="G15" s="3">
        <v>17734990.389106203</v>
      </c>
      <c r="H15" s="3">
        <v>4332892.1703027543</v>
      </c>
      <c r="I15" s="2">
        <v>30354143.471032828</v>
      </c>
      <c r="J15" s="2">
        <v>32365174.397081487</v>
      </c>
      <c r="K15" s="2">
        <v>24630030</v>
      </c>
      <c r="L15" s="21"/>
    </row>
    <row r="16" spans="1:12" ht="15" x14ac:dyDescent="0.25">
      <c r="A16" s="9" t="s">
        <v>13</v>
      </c>
      <c r="B16" s="10">
        <v>5303431573.9581614</v>
      </c>
      <c r="C16" s="10">
        <v>5308873334.2136526</v>
      </c>
      <c r="D16" s="10">
        <v>5415428942.7040224</v>
      </c>
      <c r="E16" s="10">
        <v>5625735313.4702854</v>
      </c>
      <c r="F16" s="11">
        <v>7342460845.9273262</v>
      </c>
      <c r="G16" s="10">
        <v>8781481978.714323</v>
      </c>
      <c r="H16" s="10">
        <v>10034466475.083752</v>
      </c>
      <c r="I16" s="12">
        <v>9310382348.1174908</v>
      </c>
      <c r="J16" s="10">
        <v>11349754937.846399</v>
      </c>
      <c r="K16" s="10">
        <f>SUM(K5:K15)</f>
        <v>13863435426</v>
      </c>
    </row>
    <row r="17" spans="1:12" x14ac:dyDescent="0.2">
      <c r="A17" t="s">
        <v>14</v>
      </c>
      <c r="B17" s="2">
        <v>8980984710.1704559</v>
      </c>
      <c r="C17" s="2">
        <v>8569680805.123847</v>
      </c>
      <c r="D17" s="2">
        <v>9363681433.1220856</v>
      </c>
      <c r="E17" s="2">
        <v>9997679813.5102501</v>
      </c>
      <c r="F17" s="2">
        <v>11353556519.66493</v>
      </c>
      <c r="G17" s="3">
        <v>12171222306.036465</v>
      </c>
      <c r="H17" s="3">
        <v>10472056274.79994</v>
      </c>
      <c r="I17" s="2">
        <v>9775266216.6824245</v>
      </c>
      <c r="J17" s="2">
        <v>12160537714.366619</v>
      </c>
      <c r="K17" s="2">
        <v>14320715342.537699</v>
      </c>
      <c r="L17" s="21"/>
    </row>
    <row r="18" spans="1:12" x14ac:dyDescent="0.2">
      <c r="A18" s="4" t="s">
        <v>15</v>
      </c>
      <c r="B18" s="5">
        <v>1250795228.4145775</v>
      </c>
      <c r="C18" s="5">
        <v>1154358594.2500343</v>
      </c>
      <c r="D18" s="5">
        <v>1129975422.3460417</v>
      </c>
      <c r="E18" s="5">
        <v>1107536051.8638647</v>
      </c>
      <c r="F18" s="5">
        <v>1280850492.7048111</v>
      </c>
      <c r="G18" s="6">
        <v>1244414581.9577498</v>
      </c>
      <c r="H18" s="6">
        <v>1152227147.8375599</v>
      </c>
      <c r="I18" s="5">
        <v>1255246385.190237</v>
      </c>
      <c r="J18" s="5">
        <v>1239300285.1145792</v>
      </c>
      <c r="K18" s="5">
        <v>1347647760</v>
      </c>
      <c r="L18" s="21"/>
    </row>
    <row r="19" spans="1:12" x14ac:dyDescent="0.2">
      <c r="A19" t="s">
        <v>16</v>
      </c>
      <c r="B19" s="2">
        <v>773547453.14186633</v>
      </c>
      <c r="C19" s="2">
        <v>719901620.71294832</v>
      </c>
      <c r="D19" s="2">
        <v>734227508.3692255</v>
      </c>
      <c r="E19" s="2">
        <v>676959037.5553683</v>
      </c>
      <c r="F19" s="2">
        <v>681957264.0370928</v>
      </c>
      <c r="G19" s="3">
        <v>716428996.93956459</v>
      </c>
      <c r="H19" s="3">
        <v>625543428.64889348</v>
      </c>
      <c r="I19" s="2">
        <v>609265667.17288685</v>
      </c>
      <c r="J19" s="2">
        <v>764680080.42486429</v>
      </c>
      <c r="K19" s="2">
        <v>744252000</v>
      </c>
      <c r="L19" s="21"/>
    </row>
    <row r="20" spans="1:12" x14ac:dyDescent="0.2">
      <c r="A20" s="4" t="s">
        <v>17</v>
      </c>
      <c r="B20" s="5">
        <v>142308391.5621433</v>
      </c>
      <c r="C20" s="5">
        <v>167636764.15325984</v>
      </c>
      <c r="D20" s="5">
        <v>230749073.25799385</v>
      </c>
      <c r="E20" s="5">
        <v>232890866.15964517</v>
      </c>
      <c r="F20" s="6">
        <v>300791511.01665699</v>
      </c>
      <c r="G20" s="5">
        <v>327465866.79207951</v>
      </c>
      <c r="H20" s="6">
        <v>0</v>
      </c>
      <c r="I20" s="5">
        <v>219546156.94532952</v>
      </c>
      <c r="J20" s="5">
        <v>225176139.11272761</v>
      </c>
      <c r="K20" s="5">
        <v>222420705.41497865</v>
      </c>
      <c r="L20" s="21"/>
    </row>
    <row r="21" spans="1:12" x14ac:dyDescent="0.2">
      <c r="A21" s="14" t="s">
        <v>18</v>
      </c>
      <c r="B21" s="15">
        <v>51330592.863516092</v>
      </c>
      <c r="C21" s="2">
        <v>45217448.512331143</v>
      </c>
      <c r="D21" s="2">
        <v>33748434.378431149</v>
      </c>
      <c r="E21" s="2">
        <v>45870097.979684338</v>
      </c>
      <c r="F21" s="2">
        <v>69951262.870224565</v>
      </c>
      <c r="G21" s="15">
        <v>79170235.546926349</v>
      </c>
      <c r="H21" s="3">
        <v>81453179.641124621</v>
      </c>
      <c r="I21" s="2">
        <v>98567238.494884267</v>
      </c>
      <c r="J21" s="2">
        <v>123164902.83122961</v>
      </c>
      <c r="K21" s="2">
        <v>149570927.02159998</v>
      </c>
      <c r="L21" s="21"/>
    </row>
    <row r="22" spans="1:12" x14ac:dyDescent="0.2">
      <c r="A22" s="4" t="s">
        <v>19</v>
      </c>
      <c r="B22" s="5">
        <v>17376695.122161012</v>
      </c>
      <c r="C22" s="5">
        <v>7281874.2303029234</v>
      </c>
      <c r="D22" s="28">
        <v>1782276.5740089971</v>
      </c>
      <c r="E22" s="5">
        <v>4474998.7713188948</v>
      </c>
      <c r="F22" s="28">
        <v>2674942.3106708131</v>
      </c>
      <c r="G22" s="5">
        <v>2305869.1111694663</v>
      </c>
      <c r="H22" s="6">
        <v>15602697.800650803</v>
      </c>
      <c r="I22" s="16">
        <v>25064463.521018963</v>
      </c>
      <c r="J22" s="5">
        <v>33670125.899988107</v>
      </c>
      <c r="K22" s="5">
        <v>35669227.182356909</v>
      </c>
      <c r="L22" s="21"/>
    </row>
    <row r="23" spans="1:12" ht="15" x14ac:dyDescent="0.25">
      <c r="A23" s="9" t="s">
        <v>20</v>
      </c>
      <c r="B23" s="10">
        <v>11216343071.274721</v>
      </c>
      <c r="C23" s="10">
        <v>10664077106.982723</v>
      </c>
      <c r="D23" s="10">
        <f>SUM(D17:D22)</f>
        <v>11494164148.047787</v>
      </c>
      <c r="E23" s="10">
        <f>SUM(E17:E22)</f>
        <v>12065410865.840132</v>
      </c>
      <c r="F23" s="10">
        <f>SUM(F17:F22)</f>
        <v>13689781992.604385</v>
      </c>
      <c r="G23" s="10">
        <f>SUM(G17:G22)</f>
        <v>14541007856.383955</v>
      </c>
      <c r="H23" s="10">
        <f>SUM(H17:H22)</f>
        <v>12346882728.72817</v>
      </c>
      <c r="I23" s="12">
        <v>11982956128.006781</v>
      </c>
      <c r="J23" s="13">
        <v>14546529247.750008</v>
      </c>
      <c r="K23" s="13">
        <f>SUM(K17:K22)</f>
        <v>16820275962.156635</v>
      </c>
    </row>
    <row r="24" spans="1:12" ht="15" x14ac:dyDescent="0.25">
      <c r="A24" s="17" t="s">
        <v>21</v>
      </c>
      <c r="B24" s="18">
        <v>16519774645.232883</v>
      </c>
      <c r="C24" s="18">
        <v>15972950441.196377</v>
      </c>
      <c r="D24" s="18">
        <f>D16+D23</f>
        <v>16909593090.751808</v>
      </c>
      <c r="E24" s="18">
        <f>E16+E23</f>
        <v>17691146179.310417</v>
      </c>
      <c r="F24" s="18">
        <f>F16+F23</f>
        <v>21032242838.531712</v>
      </c>
      <c r="G24" s="18">
        <f>G16+G23</f>
        <v>23322489835.098278</v>
      </c>
      <c r="H24" s="18">
        <f>H16+H23</f>
        <v>22381349203.81192</v>
      </c>
      <c r="I24" s="18">
        <v>21293338476.124271</v>
      </c>
      <c r="J24" s="19">
        <v>25896284185.596405</v>
      </c>
      <c r="K24" s="29">
        <f t="shared" ref="K24" si="0">K16+K23</f>
        <v>30683711388.156635</v>
      </c>
      <c r="L24" s="21"/>
    </row>
    <row r="25" spans="1:12" ht="15" x14ac:dyDescent="0.2">
      <c r="J25" s="25"/>
      <c r="K25" s="25"/>
    </row>
    <row r="26" spans="1:12" x14ac:dyDescent="0.2">
      <c r="A26" t="s">
        <v>22</v>
      </c>
      <c r="J26" s="3"/>
      <c r="K26" s="3"/>
    </row>
    <row r="27" spans="1:12" x14ac:dyDescent="0.2">
      <c r="A27" t="s">
        <v>23</v>
      </c>
      <c r="K27" s="21"/>
    </row>
    <row r="28" spans="1:12" x14ac:dyDescent="0.2">
      <c r="A28" t="s">
        <v>24</v>
      </c>
    </row>
    <row r="29" spans="1:12" x14ac:dyDescent="0.2">
      <c r="A29" t="s">
        <v>25</v>
      </c>
    </row>
    <row r="30" spans="1:12" x14ac:dyDescent="0.2">
      <c r="A30" t="s">
        <v>26</v>
      </c>
      <c r="K30" s="21"/>
    </row>
    <row r="31" spans="1:12" x14ac:dyDescent="0.2">
      <c r="A31" t="s">
        <v>32</v>
      </c>
    </row>
    <row r="32" spans="1:12" x14ac:dyDescent="0.2">
      <c r="A32" t="s">
        <v>27</v>
      </c>
    </row>
    <row r="33" spans="1:11" x14ac:dyDescent="0.2">
      <c r="A33" t="s">
        <v>28</v>
      </c>
    </row>
    <row r="34" spans="1:11" ht="15" x14ac:dyDescent="0.2">
      <c r="A34" t="s">
        <v>31</v>
      </c>
      <c r="J34" s="20"/>
      <c r="K34" s="20"/>
    </row>
    <row r="35" spans="1:11" ht="15" x14ac:dyDescent="0.2">
      <c r="F35" s="21"/>
      <c r="G35" s="26"/>
      <c r="H35" s="26"/>
      <c r="I35" s="21"/>
    </row>
    <row r="37" spans="1:11" ht="15" x14ac:dyDescent="0.2">
      <c r="G37" s="27"/>
    </row>
    <row r="38" spans="1:11" ht="15" x14ac:dyDescent="0.2">
      <c r="G38" s="26"/>
    </row>
    <row r="39" spans="1:11" ht="15" x14ac:dyDescent="0.2">
      <c r="G39" s="26"/>
    </row>
    <row r="40" spans="1:11" ht="15" x14ac:dyDescent="0.2">
      <c r="G40" s="26"/>
    </row>
    <row r="41" spans="1:11" ht="15" x14ac:dyDescent="0.2">
      <c r="G41" s="26"/>
    </row>
    <row r="42" spans="1:11" x14ac:dyDescent="0.2">
      <c r="G42" s="24"/>
      <c r="H42" s="21"/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P38" sqref="P38"/>
    </sheetView>
  </sheetViews>
  <sheetFormatPr defaultRowHeight="14.25" x14ac:dyDescent="0.2"/>
  <sheetData>
    <row r="1" spans="1:21" ht="15" x14ac:dyDescent="0.25">
      <c r="A1" s="30" t="s">
        <v>29</v>
      </c>
      <c r="B1" s="30"/>
      <c r="C1" s="30"/>
      <c r="D1" s="30"/>
      <c r="E1" s="30"/>
      <c r="F1" s="30"/>
      <c r="G1" s="30"/>
      <c r="H1" s="30"/>
    </row>
    <row r="2" spans="1:21" ht="15" x14ac:dyDescent="0.25">
      <c r="A2" s="30" t="s">
        <v>30</v>
      </c>
      <c r="B2" s="30"/>
      <c r="C2" s="30"/>
      <c r="D2" s="30"/>
      <c r="E2" s="30"/>
      <c r="F2" s="30"/>
      <c r="G2" s="30"/>
    </row>
    <row r="4" spans="1:21" ht="15.75" x14ac:dyDescent="0.25">
      <c r="T4" s="32">
        <v>1000000</v>
      </c>
      <c r="U4" s="33"/>
    </row>
    <row r="5" spans="1:21" ht="15.75" x14ac:dyDescent="0.25">
      <c r="J5" s="32"/>
      <c r="K5" s="33"/>
    </row>
    <row r="13" spans="1:21" x14ac:dyDescent="0.2">
      <c r="M13" s="21"/>
    </row>
    <row r="28" spans="3:12" ht="15" x14ac:dyDescent="0.25">
      <c r="C28" s="22"/>
      <c r="L28" s="22" t="s">
        <v>28</v>
      </c>
    </row>
    <row r="29" spans="3:12" ht="15" x14ac:dyDescent="0.25">
      <c r="C29" s="23"/>
      <c r="L29" s="23" t="s">
        <v>33</v>
      </c>
    </row>
  </sheetData>
  <mergeCells count="4">
    <mergeCell ref="T4:U4"/>
    <mergeCell ref="J5:K5"/>
    <mergeCell ref="A1:H1"/>
    <mergeCell ref="A2:G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março 2025</vt:lpstr>
      <vt:lpstr>Gráficos março 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2025-01-14T13:26:45Z</dcterms:created>
  <dcterms:modified xsi:type="dcterms:W3CDTF">2025-05-07T18:52:23Z</dcterms:modified>
</cp:coreProperties>
</file>